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eckup\Robert\KOMERCIJALA\2023\Bagatelna nabava podopolagački radovi\"/>
    </mc:Choice>
  </mc:AlternateContent>
  <xr:revisionPtr revIDLastSave="0" documentId="13_ncr:1_{AC6E2D02-1687-49A6-BEE8-BAF5CBCAEE70}" xr6:coauthVersionLast="36" xr6:coauthVersionMax="36" xr10:uidLastSave="{00000000-0000-0000-0000-000000000000}"/>
  <bookViews>
    <workbookView xWindow="0" yWindow="0" windowWidth="28800" windowHeight="11025" activeTab="1" xr2:uid="{D973244D-1856-4076-B47F-CFEABBE99C2A}"/>
  </bookViews>
  <sheets>
    <sheet name="Naslov " sheetId="2" r:id="rId1"/>
    <sheet name="PODOVI" sheetId="1" r:id="rId2"/>
  </sheets>
  <externalReferences>
    <externalReference r:id="rId3"/>
    <externalReference r:id="rId4"/>
    <externalReference r:id="rId5"/>
  </externalReferences>
  <definedNames>
    <definedName name="as" localSheetId="0">[1]Elektroinstalacije!#REF!</definedName>
    <definedName name="as">[1]Elektroinstalacije!#REF!</definedName>
    <definedName name="B.I">#REF!</definedName>
    <definedName name="cijenik">[2]List1!$A:$IV</definedName>
    <definedName name="dgdsg">#REF!</definedName>
    <definedName name="E.II.">[1]Elektroinstalacije!#REF!</definedName>
    <definedName name="ep">#REF!</definedName>
    <definedName name="EPODDDDD">[1]Elektroinstalacije!#REF!</definedName>
    <definedName name="EPOKSI">#REF!</definedName>
    <definedName name="Excel_BuiltIn_Print_Area_1_1">#REF!</definedName>
    <definedName name="Excel_BuiltIn_Print_Area_10_1">#REF!</definedName>
    <definedName name="Excel_BuiltIn_Print_Area_10_1_1">#REF!</definedName>
    <definedName name="Excel_BuiltIn_Print_Area_10_2">#REF!</definedName>
    <definedName name="Excel_BuiltIn_Print_Area_11_1">#REF!</definedName>
    <definedName name="Excel_BuiltIn_Print_Area_12_1">#REF!</definedName>
    <definedName name="Excel_BuiltIn_Print_Area_12_2">#REF!</definedName>
    <definedName name="Excel_BuiltIn_Print_Area_13_1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6_1">#REF!</definedName>
    <definedName name="Excel_BuiltIn_Print_Area_6_1_1">#REF!</definedName>
    <definedName name="Excel_BuiltIn_Print_Area_6_2">#REF!</definedName>
    <definedName name="Excel_BuiltIn_Print_Area_7">#REF!</definedName>
    <definedName name="Excel_BuiltIn_Print_Area_9_1">#REF!</definedName>
    <definedName name="Excel_BuiltIn_Print_Area_9_1_1">#REF!</definedName>
    <definedName name="Excel_BuiltIn_Print_Area_9_2">#REF!</definedName>
    <definedName name="Excel_BuiltIn_Print_Titles_10">NA()</definedName>
    <definedName name="Excel_BuiltIn_Print_Titles_11">NA()</definedName>
    <definedName name="Excel_BuiltIn_Print_Titles_12">NA()</definedName>
    <definedName name="Excel_BuiltIn_Print_Titles_13">NA()</definedName>
    <definedName name="Excel_BuiltIn_Print_Titles_14">NA()</definedName>
    <definedName name="Excel_BuiltIn_Print_Titles_15">NA()</definedName>
    <definedName name="Excel_BuiltIn_Print_Titles_16">NA()</definedName>
    <definedName name="Excel_BuiltIn_Print_Titles_17">NA()</definedName>
    <definedName name="Excel_BuiltIn_Print_Titles_18">NA()</definedName>
    <definedName name="Excel_BuiltIn_Print_Titles_19">NA()</definedName>
    <definedName name="Excel_BuiltIn_Print_Titles_2">NA()</definedName>
    <definedName name="Excel_BuiltIn_Print_Titles_20">NA()</definedName>
    <definedName name="Excel_BuiltIn_Print_Titles_21">NA()</definedName>
    <definedName name="Excel_BuiltIn_Print_Titles_22">NA()</definedName>
    <definedName name="Excel_BuiltIn_Print_Titles_23">NA()</definedName>
    <definedName name="Excel_BuiltIn_Print_Titles_24">NA()</definedName>
    <definedName name="Excel_BuiltIn_Print_Titles_25">NA()</definedName>
    <definedName name="Excel_BuiltIn_Print_Titles_3">NA()</definedName>
    <definedName name="Excel_BuiltIn_Print_Titles_4">NA()</definedName>
    <definedName name="Excel_BuiltIn_Print_Titles_5">NA()</definedName>
    <definedName name="Excel_BuiltIn_Print_Titles_6">NA()</definedName>
    <definedName name="Excel_BuiltIn_Print_Titles_8">NA()</definedName>
    <definedName name="Excel_BuiltIn_Print_Titles_9">NA()</definedName>
    <definedName name="fff">#REF!</definedName>
    <definedName name="fghaiughirhgjkrgnkrghreheh">#REF!</definedName>
    <definedName name="GUMA">#REF!</definedName>
    <definedName name="KAMENOREZAČKI">#REF!</definedName>
    <definedName name="oaoaooaoa">#REF!</definedName>
    <definedName name="ojojo">#REF!</definedName>
    <definedName name="OLE_LINK50_2" localSheetId="0">#REF!</definedName>
    <definedName name="OLE_LINK50_2">#REF!</definedName>
    <definedName name="OLE_LINK51_2" localSheetId="0">#REF!</definedName>
    <definedName name="OLE_LINK51_2">#REF!</definedName>
    <definedName name="OLE_LINK52_2" localSheetId="0">#REF!</definedName>
    <definedName name="OLE_LINK52_2">#REF!</definedName>
    <definedName name="OLE_LINK53_2" localSheetId="0">#REF!</definedName>
    <definedName name="OLE_LINK53_2">#REF!</definedName>
    <definedName name="_xlnm.Print_Area" localSheetId="0">'Naslov '!$A$1:$E$36</definedName>
    <definedName name="_xlnm.Print_Area" localSheetId="1">PODOVI!$A$1:$F$44</definedName>
    <definedName name="pt">#REF!</definedName>
    <definedName name="RBr" localSheetId="0">#REF!</definedName>
    <definedName name="RBr">#REF!</definedName>
    <definedName name="REALIZACIJA_1997">'[3]Osn-Pod'!$E$5</definedName>
    <definedName name="s" localSheetId="0">[1]Elektroinstalacije!#REF!</definedName>
    <definedName name="s">[1]Elektroinstalacije!#REF!</definedName>
    <definedName name="SA">[1]Elektroinstalacije!#REF!</definedName>
    <definedName name="SHARED_FORMULA_5_659_5_659_0" localSheetId="0">#REF!*#REF!</definedName>
    <definedName name="SHARED_FORMULA_5_659_5_659_0">#REF!*#REF!</definedName>
    <definedName name="stolarij">[1]Elektroinstalacije!#REF!</definedName>
    <definedName name="WQRQWEQ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35" i="1" l="1"/>
  <c r="F8" i="1"/>
  <c r="F9" i="1"/>
  <c r="F18" i="1"/>
  <c r="F22" i="1"/>
  <c r="F25" i="1"/>
  <c r="F28" i="1"/>
  <c r="F32" i="1"/>
  <c r="F37" i="1" l="1"/>
  <c r="F39" i="1" l="1"/>
  <c r="F41" i="1" s="1"/>
</calcChain>
</file>

<file path=xl/sharedStrings.xml><?xml version="1.0" encoding="utf-8"?>
<sst xmlns="http://schemas.openxmlformats.org/spreadsheetml/2006/main" count="62" uniqueCount="51">
  <si>
    <r>
      <t>m</t>
    </r>
    <r>
      <rPr>
        <vertAlign val="superscript"/>
        <sz val="9"/>
        <rFont val="Arial"/>
        <family val="2"/>
      </rPr>
      <t>2</t>
    </r>
  </si>
  <si>
    <t>Dobava i ugradnja parne brane prije postave LVT poda u prostoru L8</t>
  </si>
  <si>
    <t xml:space="preserve">DOBAVA I UGRADNJA PARNE BRANE </t>
  </si>
  <si>
    <t>Dobava i ugradnja OSB ploča debljine 15-22 mm radi izravnjavanja visana podova nakon uklanjanja paketa.</t>
  </si>
  <si>
    <t>DOBAVA I UGRADNJA OSB PLOČA</t>
  </si>
  <si>
    <t xml:space="preserve">Završni premaz beton bojom u sivom tonu </t>
  </si>
  <si>
    <t>PREMAZ PODOVA BETON BOJOM</t>
  </si>
  <si>
    <t xml:space="preserve">SANACIJA PODA </t>
  </si>
  <si>
    <t>m'</t>
  </si>
  <si>
    <t>Postava rubnih lajsni. Lajsne su iz MDF debljine 19mm, visine 80mm. Završna boja obrade je bijela. Postava na poliuretansko ljepilo (tzv. tekući čavli). Uglove spajati pod 45°. Iskaz u m' izvedenih radova.</t>
  </si>
  <si>
    <t>RUBNE LAJSNE</t>
  </si>
  <si>
    <t>LVT postavljanje</t>
  </si>
  <si>
    <t>LVT materijal</t>
  </si>
  <si>
    <t>Ukupna cijena stavke</t>
  </si>
  <si>
    <t>Jedinična cijena</t>
  </si>
  <si>
    <t>Količina stavke</t>
  </si>
  <si>
    <t>Jedinica mjere</t>
  </si>
  <si>
    <t>Opis stavke</t>
  </si>
  <si>
    <t>Redni
broj</t>
  </si>
  <si>
    <t>Građevina:</t>
  </si>
  <si>
    <t>Lokacija:</t>
  </si>
  <si>
    <t>Vukovarska ul. 58</t>
  </si>
  <si>
    <t xml:space="preserve">51000 Rijeka </t>
  </si>
  <si>
    <t>Sveučilište u Rijeci 
TEHNIČKI FAKULTET</t>
  </si>
  <si>
    <t>OIB:46319717480</t>
  </si>
  <si>
    <t>TEHNIČKI FAKULTET RIJEKA - UNUTRAŠNJE UREĐENJE, REKONSTRUKCIJA UREDSKIH PROSTORA</t>
  </si>
  <si>
    <t>DOBAVA I UGRADNJA EPOKSI PODA</t>
  </si>
  <si>
    <t xml:space="preserve">Dobava i ugradnja epokisdnog završnog sloja </t>
  </si>
  <si>
    <t xml:space="preserve">Naručitelj: </t>
  </si>
  <si>
    <t>Ponuditelj:</t>
  </si>
  <si>
    <t>Datum i mjesto izrade</t>
  </si>
  <si>
    <t>PODOPOLAGAČKI RADOVI</t>
  </si>
  <si>
    <t>1.</t>
  </si>
  <si>
    <t>1.1.</t>
  </si>
  <si>
    <t>1.2.</t>
  </si>
  <si>
    <t>1.3.</t>
  </si>
  <si>
    <t>1.4.</t>
  </si>
  <si>
    <t>1.5.</t>
  </si>
  <si>
    <t>1.6.</t>
  </si>
  <si>
    <t>1.7.</t>
  </si>
  <si>
    <t>PODOPOLAGAČKI RADOVI UKUPNO bez PDV-a</t>
  </si>
  <si>
    <t>PDV</t>
  </si>
  <si>
    <t xml:space="preserve">SVEUKUPNO </t>
  </si>
  <si>
    <t>TROŠKOVNIK PODOPOLAGAČKIH RADOVA</t>
  </si>
  <si>
    <t xml:space="preserve">Saancija poda, brušenje ravnanje kao priprema za beton boju </t>
  </si>
  <si>
    <t>DOBAVA I UGRADNJA TEKSTILNIH PLOČA</t>
  </si>
  <si>
    <t>materijal</t>
  </si>
  <si>
    <t>postavljanje</t>
  </si>
  <si>
    <t>1.8.</t>
  </si>
  <si>
    <t>Dobava i ugradnja  tekstilne podne obloge kao "Forbo Tessera structur 1" ili jednako vrijedno. Ploče su dimenzije 50x50 cm, debljine 5,1 mm. Ljepljenje podne obloge prema tehničkoj specifikaciji i parametrima,po uputstvu proizvođača. Boja po izboru naručitelja.</t>
  </si>
  <si>
    <t>Dobava i ugradnja  tekstilna podna obloga  kao "Forbo Tessera Inline"  ili jednako vrijedno koja ispunjava standard ISO 14041, klase 33 prema EN 1307 na poledjini od bitumena na  poliesteru.
Materijal se isporucuje u dimenziji  50x50cm  ukupne debljine 6.5mm ± 10% ,visinom 3.7mm ± 0.5mm i tezinom flora 540gr/m2 i ukupne tezine 4055gr/m2.
 Ljepljenje podne obloge prema tehničkoj specifikaciji i parametrima,po uputstvu proizvođača. Boja prema izboru naručitelja.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</si>
</sst>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  <numFmt numFmtId="165" formatCode="#,##0.00&quot; kn&quot;"/>
    <numFmt numFmtId="166" formatCode="0.0"/>
    <numFmt numFmtId="167" formatCode="&quot; &quot;#,##0.00&quot; &quot;;&quot;-&quot;#,##0.00&quot; &quot;;&quot; -&quot;00&quot; &quot;;&quot; &quot;@&quot; &quot;"/>
  </numFmts>
  <fonts count="34"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indexed="8"/>
      <name val="Arial Narrow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sz val="12"/>
      <color indexed="8"/>
      <name val="Arial Narrow"/>
      <family val="2"/>
    </font>
    <font>
      <sz val="11"/>
      <color rgb="FF000000"/>
      <name val="Calibri"/>
      <family val="2"/>
      <charset val="238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name val="DIN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166" fontId="7" fillId="2" borderId="2">
      <alignment horizontal="center" vertical="center" wrapText="1" shrinkToFit="1"/>
    </xf>
    <xf numFmtId="166" fontId="16" fillId="0" borderId="0">
      <alignment horizontal="left" vertical="top" wrapText="1" shrinkToFit="1"/>
    </xf>
    <xf numFmtId="167" fontId="17" fillId="0" borderId="0" applyFont="0" applyFill="0" applyBorder="0" applyAlignment="0" applyProtection="0"/>
    <xf numFmtId="0" fontId="20" fillId="0" borderId="0"/>
    <xf numFmtId="0" fontId="22" fillId="0" borderId="0"/>
    <xf numFmtId="0" fontId="2" fillId="0" borderId="0"/>
    <xf numFmtId="2" fontId="32" fillId="0" borderId="0"/>
    <xf numFmtId="44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</cellStyleXfs>
  <cellXfs count="121">
    <xf numFmtId="0" fontId="0" fillId="0" borderId="0" xfId="0"/>
    <xf numFmtId="0" fontId="4" fillId="0" borderId="1" xfId="0" applyFont="1" applyBorder="1"/>
    <xf numFmtId="164" fontId="4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 applyProtection="1">
      <alignment wrapText="1"/>
      <protection locked="0"/>
    </xf>
    <xf numFmtId="2" fontId="6" fillId="0" borderId="1" xfId="0" applyNumberFormat="1" applyFont="1" applyBorder="1" applyAlignment="1">
      <alignment horizontal="right" wrapText="1"/>
    </xf>
    <xf numFmtId="166" fontId="5" fillId="0" borderId="1" xfId="1" applyFont="1" applyFill="1" applyBorder="1" applyAlignment="1">
      <alignment horizontal="right" wrapText="1" shrinkToFit="1"/>
    </xf>
    <xf numFmtId="49" fontId="5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/>
    <xf numFmtId="165" fontId="11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justify" vertical="top" wrapText="1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 applyProtection="1">
      <alignment wrapText="1"/>
      <protection locked="0"/>
    </xf>
    <xf numFmtId="2" fontId="11" fillId="0" borderId="1" xfId="0" applyNumberFormat="1" applyFont="1" applyBorder="1" applyAlignment="1">
      <alignment horizontal="right" wrapText="1"/>
    </xf>
    <xf numFmtId="166" fontId="11" fillId="0" borderId="1" xfId="1" applyFont="1" applyFill="1" applyBorder="1" applyAlignment="1">
      <alignment horizontal="right" wrapText="1" shrinkToFit="1"/>
    </xf>
    <xf numFmtId="0" fontId="13" fillId="0" borderId="1" xfId="0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164" fontId="15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 applyProtection="1">
      <alignment wrapText="1"/>
      <protection locked="0"/>
    </xf>
    <xf numFmtId="2" fontId="15" fillId="0" borderId="1" xfId="0" applyNumberFormat="1" applyFont="1" applyBorder="1" applyAlignment="1">
      <alignment horizontal="right" wrapText="1"/>
    </xf>
    <xf numFmtId="166" fontId="15" fillId="0" borderId="1" xfId="1" applyFont="1" applyFill="1" applyBorder="1" applyAlignment="1">
      <alignment horizontal="right" wrapText="1" shrinkToFit="1"/>
    </xf>
    <xf numFmtId="0" fontId="9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>
      <alignment horizontal="right" vertical="center" wrapText="1"/>
    </xf>
    <xf numFmtId="166" fontId="11" fillId="0" borderId="1" xfId="0" applyNumberFormat="1" applyFont="1" applyBorder="1" applyAlignment="1">
      <alignment horizontal="right" vertical="center" wrapText="1" shrinkToFit="1"/>
    </xf>
    <xf numFmtId="166" fontId="13" fillId="0" borderId="1" xfId="2" applyFont="1" applyBorder="1" applyAlignment="1">
      <alignment horizontal="right" vertical="center" wrapText="1" shrinkToFit="1"/>
    </xf>
    <xf numFmtId="167" fontId="11" fillId="0" borderId="1" xfId="3" applyFont="1" applyFill="1" applyBorder="1" applyAlignment="1" applyProtection="1">
      <alignment horizontal="right"/>
    </xf>
    <xf numFmtId="49" fontId="15" fillId="0" borderId="1" xfId="0" applyNumberFormat="1" applyFont="1" applyBorder="1" applyAlignment="1">
      <alignment horizontal="left" vertical="top" wrapText="1"/>
    </xf>
    <xf numFmtId="1" fontId="18" fillId="0" borderId="1" xfId="0" applyNumberFormat="1" applyFont="1" applyBorder="1" applyAlignment="1">
      <alignment horizontal="left" vertical="top" wrapText="1"/>
    </xf>
    <xf numFmtId="0" fontId="13" fillId="4" borderId="1" xfId="0" applyFont="1" applyFill="1" applyBorder="1" applyAlignment="1">
      <alignment horizontal="right" wrapText="1"/>
    </xf>
    <xf numFmtId="165" fontId="11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164" fontId="11" fillId="0" borderId="1" xfId="2" applyNumberFormat="1" applyFont="1" applyBorder="1" applyAlignment="1">
      <alignment horizontal="left" vertical="top" wrapText="1"/>
    </xf>
    <xf numFmtId="166" fontId="11" fillId="0" borderId="1" xfId="2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right" wrapText="1"/>
    </xf>
    <xf numFmtId="166" fontId="11" fillId="0" borderId="1" xfId="2" applyFont="1" applyBorder="1" applyAlignment="1">
      <alignment horizontal="justify" vertical="top" wrapText="1"/>
    </xf>
    <xf numFmtId="164" fontId="11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11" fillId="0" borderId="1" xfId="0" applyFont="1" applyBorder="1"/>
    <xf numFmtId="164" fontId="1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top" wrapText="1"/>
    </xf>
    <xf numFmtId="0" fontId="21" fillId="0" borderId="0" xfId="4" applyFont="1" applyAlignment="1" applyProtection="1">
      <alignment horizontal="justify"/>
      <protection hidden="1"/>
    </xf>
    <xf numFmtId="0" fontId="21" fillId="0" borderId="0" xfId="4" applyFont="1" applyAlignment="1" applyProtection="1">
      <alignment horizontal="left"/>
      <protection hidden="1"/>
    </xf>
    <xf numFmtId="0" fontId="21" fillId="0" borderId="0" xfId="4" applyFont="1" applyProtection="1">
      <protection hidden="1"/>
    </xf>
    <xf numFmtId="0" fontId="8" fillId="0" borderId="0" xfId="4" applyFont="1" applyAlignment="1" applyProtection="1">
      <alignment horizontal="justify"/>
      <protection hidden="1"/>
    </xf>
    <xf numFmtId="0" fontId="20" fillId="0" borderId="0" xfId="4" applyProtection="1">
      <protection hidden="1"/>
    </xf>
    <xf numFmtId="0" fontId="23" fillId="0" borderId="0" xfId="5" applyFont="1" applyProtection="1">
      <protection hidden="1"/>
    </xf>
    <xf numFmtId="0" fontId="24" fillId="0" borderId="0" xfId="5" applyFont="1" applyProtection="1">
      <protection hidden="1"/>
    </xf>
    <xf numFmtId="0" fontId="5" fillId="0" borderId="0" xfId="5" applyFont="1" applyAlignment="1" applyProtection="1">
      <alignment horizontal="right" vertical="top"/>
      <protection hidden="1"/>
    </xf>
    <xf numFmtId="0" fontId="5" fillId="0" borderId="0" xfId="5" applyFont="1" applyProtection="1"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left"/>
      <protection hidden="1"/>
    </xf>
    <xf numFmtId="0" fontId="25" fillId="0" borderId="0" xfId="4" applyFont="1" applyAlignment="1" applyProtection="1">
      <alignment horizontal="left"/>
      <protection hidden="1"/>
    </xf>
    <xf numFmtId="0" fontId="20" fillId="0" borderId="0" xfId="4" applyAlignment="1" applyProtection="1">
      <alignment horizontal="left"/>
      <protection hidden="1"/>
    </xf>
    <xf numFmtId="0" fontId="20" fillId="0" borderId="0" xfId="4" applyAlignment="1" applyProtection="1">
      <alignment horizontal="left" vertical="center"/>
      <protection hidden="1"/>
    </xf>
    <xf numFmtId="0" fontId="21" fillId="0" borderId="0" xfId="5" applyFont="1" applyAlignment="1" applyProtection="1">
      <alignment vertical="top" wrapText="1"/>
      <protection hidden="1"/>
    </xf>
    <xf numFmtId="0" fontId="25" fillId="0" borderId="0" xfId="5" applyFont="1" applyAlignment="1" applyProtection="1">
      <alignment horizontal="left" vertical="center" wrapText="1"/>
      <protection hidden="1"/>
    </xf>
    <xf numFmtId="0" fontId="20" fillId="0" borderId="0" xfId="4" applyAlignment="1" applyProtection="1">
      <alignment horizontal="left" vertical="justify"/>
      <protection hidden="1"/>
    </xf>
    <xf numFmtId="0" fontId="26" fillId="0" borderId="0" xfId="5" applyFont="1" applyProtection="1">
      <protection hidden="1"/>
    </xf>
    <xf numFmtId="0" fontId="21" fillId="0" borderId="0" xfId="4" applyFont="1" applyAlignment="1" applyProtection="1">
      <alignment vertical="top" wrapText="1"/>
      <protection hidden="1"/>
    </xf>
    <xf numFmtId="0" fontId="20" fillId="0" borderId="0" xfId="4" applyAlignment="1" applyProtection="1">
      <alignment horizontal="justify"/>
      <protection hidden="1"/>
    </xf>
    <xf numFmtId="0" fontId="20" fillId="0" borderId="0" xfId="4" applyAlignment="1" applyProtection="1">
      <alignment horizontal="left" vertical="top"/>
      <protection hidden="1"/>
    </xf>
    <xf numFmtId="0" fontId="20" fillId="0" borderId="0" xfId="5" applyFont="1" applyAlignment="1" applyProtection="1">
      <alignment vertical="center"/>
      <protection hidden="1"/>
    </xf>
    <xf numFmtId="0" fontId="5" fillId="0" borderId="0" xfId="4" applyFont="1" applyProtection="1">
      <protection hidden="1"/>
    </xf>
    <xf numFmtId="0" fontId="21" fillId="0" borderId="0" xfId="4" applyFont="1" applyAlignment="1" applyProtection="1">
      <alignment vertical="top"/>
      <protection hidden="1"/>
    </xf>
    <xf numFmtId="0" fontId="21" fillId="0" borderId="0" xfId="4" applyFont="1" applyAlignment="1" applyProtection="1">
      <alignment horizontal="left" vertical="top" wrapText="1"/>
      <protection hidden="1"/>
    </xf>
    <xf numFmtId="0" fontId="28" fillId="0" borderId="0" xfId="5" applyFont="1" applyAlignment="1">
      <alignment horizontal="left" wrapText="1"/>
    </xf>
    <xf numFmtId="0" fontId="28" fillId="0" borderId="0" xfId="5" applyFont="1" applyAlignment="1">
      <alignment wrapText="1"/>
    </xf>
    <xf numFmtId="0" fontId="20" fillId="0" borderId="0" xfId="4" applyAlignment="1" applyProtection="1">
      <alignment horizontal="center" vertical="center"/>
      <protection hidden="1"/>
    </xf>
    <xf numFmtId="0" fontId="6" fillId="0" borderId="0" xfId="6" applyFont="1" applyAlignment="1">
      <alignment vertical="center"/>
    </xf>
    <xf numFmtId="0" fontId="30" fillId="0" borderId="0" xfId="6" applyFont="1" applyAlignment="1">
      <alignment vertical="center"/>
    </xf>
    <xf numFmtId="0" fontId="31" fillId="0" borderId="0" xfId="4" applyFont="1" applyProtection="1">
      <protection hidden="1"/>
    </xf>
    <xf numFmtId="0" fontId="31" fillId="0" borderId="0" xfId="4" applyFont="1" applyAlignment="1" applyProtection="1">
      <alignment horizontal="left" indent="2"/>
      <protection hidden="1"/>
    </xf>
    <xf numFmtId="0" fontId="31" fillId="0" borderId="0" xfId="4" applyFont="1" applyAlignment="1" applyProtection="1">
      <alignment horizontal="left"/>
      <protection hidden="1"/>
    </xf>
    <xf numFmtId="0" fontId="31" fillId="0" borderId="0" xfId="4" applyFont="1" applyAlignment="1" applyProtection="1">
      <alignment horizontal="left" vertical="justify"/>
      <protection hidden="1"/>
    </xf>
    <xf numFmtId="0" fontId="31" fillId="0" borderId="0" xfId="4" applyFont="1" applyAlignment="1" applyProtection="1">
      <alignment horizontal="justify"/>
      <protection hidden="1"/>
    </xf>
    <xf numFmtId="0" fontId="5" fillId="0" borderId="0" xfId="4" applyFont="1" applyAlignment="1" applyProtection="1">
      <alignment horizontal="justify"/>
      <protection hidden="1"/>
    </xf>
    <xf numFmtId="0" fontId="4" fillId="5" borderId="1" xfId="0" applyFont="1" applyFill="1" applyBorder="1"/>
    <xf numFmtId="0" fontId="11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justify" vertical="top" wrapText="1"/>
    </xf>
    <xf numFmtId="2" fontId="12" fillId="6" borderId="1" xfId="0" applyNumberFormat="1" applyFont="1" applyFill="1" applyBorder="1" applyAlignment="1">
      <alignment horizontal="right" wrapText="1"/>
    </xf>
    <xf numFmtId="165" fontId="11" fillId="6" borderId="1" xfId="0" applyNumberFormat="1" applyFont="1" applyFill="1" applyBorder="1" applyAlignment="1" applyProtection="1">
      <alignment wrapText="1"/>
      <protection locked="0"/>
    </xf>
    <xf numFmtId="164" fontId="10" fillId="6" borderId="1" xfId="0" applyNumberFormat="1" applyFont="1" applyFill="1" applyBorder="1" applyAlignment="1">
      <alignment wrapText="1"/>
    </xf>
    <xf numFmtId="0" fontId="21" fillId="0" borderId="0" xfId="4" applyFont="1" applyAlignment="1" applyProtection="1">
      <alignment vertical="top" wrapText="1"/>
      <protection hidden="1"/>
    </xf>
    <xf numFmtId="0" fontId="33" fillId="5" borderId="1" xfId="0" applyFont="1" applyFill="1" applyBorder="1"/>
    <xf numFmtId="0" fontId="5" fillId="5" borderId="1" xfId="0" applyFont="1" applyFill="1" applyBorder="1"/>
    <xf numFmtId="164" fontId="33" fillId="5" borderId="1" xfId="0" applyNumberFormat="1" applyFont="1" applyFill="1" applyBorder="1"/>
    <xf numFmtId="0" fontId="9" fillId="5" borderId="1" xfId="0" applyFont="1" applyFill="1" applyBorder="1"/>
    <xf numFmtId="166" fontId="11" fillId="0" borderId="1" xfId="1" applyFont="1" applyFill="1" applyBorder="1" applyAlignment="1">
      <alignment horizontal="right" wrapText="1" shrinkToFit="1"/>
    </xf>
    <xf numFmtId="0" fontId="13" fillId="0" borderId="1" xfId="0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wrapText="1"/>
    </xf>
    <xf numFmtId="2" fontId="10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7" fillId="0" borderId="0" xfId="5" applyFont="1" applyAlignment="1">
      <alignment horizontal="left" wrapText="1"/>
    </xf>
    <xf numFmtId="0" fontId="21" fillId="0" borderId="0" xfId="4" applyFont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20" fillId="0" borderId="0" xfId="4" applyAlignment="1" applyProtection="1">
      <alignment vertical="top"/>
      <protection hidden="1"/>
    </xf>
    <xf numFmtId="0" fontId="29" fillId="0" borderId="0" xfId="0" applyFont="1" applyAlignment="1">
      <alignment vertical="top"/>
    </xf>
    <xf numFmtId="0" fontId="20" fillId="0" borderId="0" xfId="5" applyFont="1" applyAlignment="1" applyProtection="1">
      <alignment horizontal="center" vertical="top" wrapText="1"/>
      <protection hidden="1"/>
    </xf>
    <xf numFmtId="0" fontId="20" fillId="0" borderId="0" xfId="5" applyFont="1" applyAlignment="1" applyProtection="1">
      <alignment horizontal="left" vertical="top" wrapText="1"/>
      <protection hidden="1"/>
    </xf>
    <xf numFmtId="0" fontId="21" fillId="0" borderId="0" xfId="4" applyFont="1" applyAlignment="1" applyProtection="1">
      <alignment horizontal="left" wrapText="1"/>
      <protection hidden="1"/>
    </xf>
    <xf numFmtId="0" fontId="20" fillId="0" borderId="0" xfId="4" applyAlignment="1" applyProtection="1">
      <alignment horizontal="left"/>
      <protection hidden="1"/>
    </xf>
  </cellXfs>
  <cellStyles count="11">
    <cellStyle name="Comma 2" xfId="3" xr:uid="{941C8BDB-9537-406F-9238-C9DE275F46EE}"/>
    <cellStyle name="Excel Built-in Normal" xfId="2" xr:uid="{D9D2A473-FC3E-4A41-8205-9FCB78687FEB}"/>
    <cellStyle name="Excel Built-in TableStyleLight1" xfId="1" xr:uid="{7410F703-F3E3-4081-8924-23E36C03782F}"/>
    <cellStyle name="Normal" xfId="0" builtinId="0"/>
    <cellStyle name="Normal 2" xfId="7" xr:uid="{11C1BC0B-0541-47CC-B0F5-37F4B224CF9F}"/>
    <cellStyle name="Normal 2 3" xfId="5" xr:uid="{72711A0B-E0E8-4D27-B998-59D3C3BA8E5D}"/>
    <cellStyle name="Normal_najestaj i oprema_PGP" xfId="4" xr:uid="{7F11B0EB-F055-43C4-9DE3-67131BA414DF}"/>
    <cellStyle name="Normalno 5 2" xfId="6" xr:uid="{6E2723A1-ECD0-471B-8571-5EAE0C0BEBCC}"/>
    <cellStyle name="Normalno 5 2 2" xfId="9" xr:uid="{6E2723A1-ECD0-471B-8571-5EAE0C0BEBCC}"/>
    <cellStyle name="Valuta 2" xfId="8" xr:uid="{D8AF2379-CA76-42FD-A7FC-F2EB3230DCFD}"/>
    <cellStyle name="Valuta 2 2" xfId="10" xr:uid="{D8AF2379-CA76-42FD-A7FC-F2EB3230DC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18-12%20Viduka/3%20tekst/03%20izvedbeni%20projekt/file:/Server/x/Users/dstanic/Documents/Dejan/Vila%20Belvedere/Vila%20Belvedere%20troskovnik-anali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SKO\Dusko-d\Dusko\Bobinac\Tekst%20Dopu&#273;a\A-L1\Projekti01\Anton\Restoran\Restoran%20Belvedere\Text\Documents%20and%20Settings\Administrator\My%20Documents\dokumenti\2007\CJENICI\u%20kunama\CIJENIK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18-12%20Viduka/3%20tekst/03%20izvedbeni%20projekt/file:/Ivana-m/D/farma-SLAscaK/TEN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_BELVEDERE"/>
      <sheetName val="OPĆI UVIJETI"/>
      <sheetName val="B.I. PRIPREMNI RADOVI"/>
      <sheetName val="B.II. RUŠENJA I DEMONTAŽE"/>
      <sheetName val="B.III. BETONSKI I AB RADOVI"/>
      <sheetName val="B.IV. ZIDARSKI RADOVI "/>
      <sheetName val="C.I. SLOJEVI PODA"/>
      <sheetName val="C.II. IZOLATERSKI RADOVI"/>
      <sheetName val="C.III. GIPSKARTONSKI RADOVI"/>
      <sheetName val="C.IV. KERAMIČARSKI RADOVI "/>
      <sheetName val="C.V. PARKETARSKI RADOVI"/>
      <sheetName val="C.VI. LIČILAČKI RADOVI "/>
      <sheetName val="C.VII. FASADERSKI RADOVI"/>
      <sheetName val="C.VIII. BRAVARSKI RADOVI "/>
      <sheetName val="C.IX. STOLARSKI RADOVI "/>
      <sheetName val="C.X. LIMARSKI RADOVI "/>
      <sheetName val="C.XI. KAMENOREZAČKI RADOVI "/>
      <sheetName val="C.XII. KROVOPOKRIVAČKI RADOVI"/>
      <sheetName val="C.XIII. UREĐENJE OKOLIŠA"/>
      <sheetName val="C.XIV. OSTALI RADOVI"/>
      <sheetName val="D.I. NAMJEŠTAJ I OPREMA"/>
      <sheetName val="REKAPITULACIJA građ-obr "/>
      <sheetName val="Elektroinstalacije"/>
      <sheetName val="Opći uvjeti - hidroinstalcije"/>
      <sheetName val="hidroinstalacije"/>
      <sheetName val="Termotehničke inst."/>
      <sheetName val="Vatrodojava"/>
      <sheetName val="REKAPITULACIJA  UKUPNO"/>
      <sheetName val="REK."/>
      <sheetName val="REK. A4"/>
      <sheetName val="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odule6"/>
      <sheetName val="Module5"/>
      <sheetName val="Module4"/>
      <sheetName val="Module3"/>
      <sheetName val="Module2"/>
      <sheetName val="Module1"/>
      <sheetName val="Nap"/>
      <sheetName val="Osn-Pod"/>
      <sheetName val="Ugov"/>
      <sheetName val="Kuce"/>
      <sheetName val="Pr-Sit"/>
      <sheetName val="Dop-Ug"/>
      <sheetName val="Obra"/>
      <sheetName val="Ok-Sit"/>
      <sheetName val="Evid"/>
      <sheetName val="Osn_Po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>
        <row r="5">
          <cell r="E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C05C-1AD2-436A-861A-7653CB3BAEA2}">
  <sheetPr>
    <pageSetUpPr fitToPage="1"/>
  </sheetPr>
  <dimension ref="A1:H38"/>
  <sheetViews>
    <sheetView zoomScaleNormal="100" zoomScaleSheetLayoutView="100" workbookViewId="0">
      <selection activeCell="E6" sqref="E6"/>
    </sheetView>
  </sheetViews>
  <sheetFormatPr defaultColWidth="11.42578125" defaultRowHeight="14.1" customHeight="1"/>
  <cols>
    <col min="1" max="1" width="10.42578125" style="57" customWidth="1"/>
    <col min="2" max="2" width="22.140625" style="57" customWidth="1"/>
    <col min="3" max="3" width="23.42578125" style="57" bestFit="1" customWidth="1"/>
    <col min="4" max="4" width="8.7109375" style="57" customWidth="1"/>
    <col min="5" max="5" width="14.85546875" style="65" bestFit="1" customWidth="1"/>
    <col min="6" max="6" width="12.140625" style="57" customWidth="1"/>
    <col min="7" max="16384" width="11.42578125" style="57"/>
  </cols>
  <sheetData>
    <row r="1" spans="1:8" ht="12.75">
      <c r="A1" s="53"/>
      <c r="B1" s="53"/>
      <c r="C1" s="53"/>
      <c r="D1" s="53"/>
      <c r="E1" s="54"/>
      <c r="F1" s="55"/>
      <c r="G1" s="56"/>
    </row>
    <row r="2" spans="1:8" s="61" customFormat="1" ht="18">
      <c r="A2" s="58"/>
      <c r="B2" s="59" t="s">
        <v>43</v>
      </c>
      <c r="C2" s="58"/>
      <c r="D2" s="58"/>
      <c r="E2" s="58"/>
      <c r="F2" s="58"/>
      <c r="G2" s="58"/>
      <c r="H2" s="60"/>
    </row>
    <row r="3" spans="1:8" s="63" customFormat="1" ht="18">
      <c r="A3" s="58"/>
      <c r="B3" s="58"/>
      <c r="C3" s="58"/>
      <c r="D3" s="58"/>
      <c r="E3" s="58"/>
      <c r="F3" s="58"/>
      <c r="G3" s="58"/>
      <c r="H3" s="62"/>
    </row>
    <row r="4" spans="1:8" ht="15.75">
      <c r="A4" s="64"/>
      <c r="B4" s="64"/>
      <c r="C4" s="64"/>
    </row>
    <row r="5" spans="1:8" ht="15.75" customHeight="1">
      <c r="A5" s="66" t="s">
        <v>19</v>
      </c>
      <c r="B5" s="117" t="s">
        <v>25</v>
      </c>
      <c r="C5" s="117"/>
      <c r="D5" s="67"/>
      <c r="E5" s="67"/>
      <c r="F5" s="68"/>
    </row>
    <row r="6" spans="1:8" ht="24.75" customHeight="1">
      <c r="A6" s="69"/>
      <c r="B6" s="117"/>
      <c r="C6" s="117"/>
      <c r="D6" s="67"/>
      <c r="E6" s="67"/>
      <c r="F6" s="68"/>
    </row>
    <row r="7" spans="1:8" ht="12.75">
      <c r="A7" s="69"/>
      <c r="B7" s="70"/>
      <c r="C7" s="71"/>
      <c r="D7" s="71"/>
      <c r="E7" s="71"/>
      <c r="F7" s="71"/>
    </row>
    <row r="8" spans="1:8" ht="12.75">
      <c r="A8" s="69"/>
      <c r="B8" s="70"/>
      <c r="C8" s="95"/>
      <c r="D8" s="95"/>
      <c r="E8" s="95"/>
      <c r="F8" s="95"/>
    </row>
    <row r="9" spans="1:8" ht="15">
      <c r="A9" s="69" t="s">
        <v>28</v>
      </c>
      <c r="B9" s="113" t="s">
        <v>23</v>
      </c>
      <c r="C9" s="114"/>
      <c r="D9" s="114"/>
      <c r="E9" s="114"/>
      <c r="F9" s="95"/>
    </row>
    <row r="10" spans="1:8" ht="15">
      <c r="A10" s="69"/>
      <c r="B10" s="115" t="s">
        <v>21</v>
      </c>
      <c r="C10" s="116"/>
      <c r="D10" s="116"/>
      <c r="E10" s="116"/>
      <c r="F10" s="95"/>
    </row>
    <row r="11" spans="1:8" ht="12.75">
      <c r="A11" s="69"/>
      <c r="B11" s="75" t="s">
        <v>22</v>
      </c>
      <c r="C11" s="81"/>
      <c r="E11" s="57"/>
      <c r="F11" s="95"/>
    </row>
    <row r="12" spans="1:8" ht="12.75">
      <c r="A12" s="69"/>
      <c r="B12" s="57" t="s">
        <v>24</v>
      </c>
      <c r="C12" s="82"/>
      <c r="E12" s="57"/>
      <c r="F12" s="95"/>
    </row>
    <row r="13" spans="1:8" ht="12.75">
      <c r="A13" s="69"/>
      <c r="B13" s="70"/>
      <c r="C13" s="95"/>
      <c r="D13" s="95"/>
      <c r="E13" s="95"/>
      <c r="F13" s="95"/>
    </row>
    <row r="14" spans="1:8" ht="12.75">
      <c r="A14" s="69"/>
      <c r="B14" s="70"/>
      <c r="C14" s="95"/>
      <c r="D14" s="95"/>
      <c r="E14" s="95"/>
      <c r="F14" s="95"/>
    </row>
    <row r="15" spans="1:8" ht="12.75">
      <c r="A15" s="69"/>
      <c r="B15" s="72"/>
      <c r="C15" s="71"/>
      <c r="D15" s="71"/>
      <c r="E15" s="71"/>
      <c r="F15" s="71"/>
    </row>
    <row r="16" spans="1:8" s="66" customFormat="1" ht="15.75">
      <c r="A16" s="73" t="s">
        <v>20</v>
      </c>
      <c r="B16" s="118" t="s">
        <v>21</v>
      </c>
      <c r="C16" s="118"/>
      <c r="D16" s="118"/>
      <c r="E16" s="74"/>
      <c r="F16" s="68"/>
    </row>
    <row r="17" spans="1:6" ht="12.75">
      <c r="A17" s="69"/>
      <c r="B17" s="75" t="s">
        <v>22</v>
      </c>
      <c r="C17" s="71"/>
      <c r="D17" s="71"/>
      <c r="E17" s="71"/>
      <c r="F17" s="71"/>
    </row>
    <row r="18" spans="1:6" ht="12.75">
      <c r="A18" s="69"/>
      <c r="B18" s="75"/>
      <c r="C18" s="71"/>
      <c r="D18" s="71"/>
      <c r="E18" s="71"/>
      <c r="F18" s="71"/>
    </row>
    <row r="19" spans="1:6" ht="12.75">
      <c r="A19" s="69"/>
      <c r="B19" s="75"/>
      <c r="C19" s="71"/>
      <c r="D19" s="71"/>
      <c r="E19" s="71"/>
      <c r="F19" s="71"/>
    </row>
    <row r="20" spans="1:6" ht="12.75">
      <c r="A20" s="69"/>
      <c r="B20" s="75"/>
      <c r="C20" s="71"/>
      <c r="D20" s="71"/>
      <c r="E20" s="71"/>
      <c r="F20" s="71"/>
    </row>
    <row r="21" spans="1:6" ht="12.75">
      <c r="A21" s="69"/>
      <c r="B21" s="72"/>
      <c r="C21" s="71"/>
      <c r="D21" s="71"/>
      <c r="E21" s="71"/>
      <c r="F21" s="71"/>
    </row>
    <row r="22" spans="1:6" ht="12.75">
      <c r="A22" s="69" t="s">
        <v>29</v>
      </c>
      <c r="B22" s="119"/>
      <c r="C22" s="119"/>
      <c r="D22" s="119"/>
      <c r="E22" s="76"/>
      <c r="F22" s="76"/>
    </row>
    <row r="23" spans="1:6" ht="12.75">
      <c r="A23" s="69"/>
      <c r="B23" s="120"/>
      <c r="C23" s="120"/>
      <c r="D23" s="77"/>
      <c r="E23" s="71"/>
      <c r="F23" s="71"/>
    </row>
    <row r="24" spans="1:6" ht="15" customHeight="1">
      <c r="A24" s="69"/>
      <c r="B24" s="112"/>
      <c r="C24" s="112"/>
      <c r="D24" s="78"/>
      <c r="E24" s="79"/>
    </row>
    <row r="25" spans="1:6" ht="12.75">
      <c r="A25" s="69"/>
      <c r="B25" s="112"/>
      <c r="C25" s="112"/>
      <c r="D25" s="79"/>
      <c r="E25" s="79"/>
    </row>
    <row r="26" spans="1:6" ht="12.75">
      <c r="A26" s="69"/>
      <c r="B26" s="79"/>
      <c r="C26" s="79"/>
      <c r="D26" s="79"/>
      <c r="E26" s="79"/>
    </row>
    <row r="27" spans="1:6" ht="12.75">
      <c r="A27" s="69"/>
      <c r="B27" s="79"/>
      <c r="C27" s="79"/>
      <c r="D27" s="79"/>
      <c r="E27" s="79"/>
    </row>
    <row r="28" spans="1:6" ht="12.75"/>
    <row r="29" spans="1:6" ht="12.75">
      <c r="A29" s="66"/>
      <c r="B29" s="80"/>
      <c r="C29" s="55"/>
    </row>
    <row r="30" spans="1:6" ht="12.75">
      <c r="A30" s="69"/>
      <c r="B30" s="72"/>
      <c r="C30" s="83"/>
      <c r="D30" s="84"/>
    </row>
    <row r="31" spans="1:6" ht="12.75">
      <c r="A31" s="69"/>
      <c r="B31" s="72"/>
      <c r="C31" s="83"/>
      <c r="D31" s="84"/>
    </row>
    <row r="32" spans="1:6" ht="12.75">
      <c r="A32" s="69"/>
      <c r="B32" s="72"/>
      <c r="C32" s="83"/>
      <c r="D32" s="84"/>
    </row>
    <row r="33" spans="1:6" ht="12.75">
      <c r="A33" s="69"/>
      <c r="B33" s="72"/>
      <c r="D33" s="65"/>
      <c r="F33" s="65"/>
    </row>
    <row r="34" spans="1:6" ht="12.75">
      <c r="A34" s="85" t="s">
        <v>30</v>
      </c>
      <c r="B34" s="85"/>
      <c r="C34" s="85"/>
      <c r="D34" s="83"/>
      <c r="E34" s="83"/>
    </row>
    <row r="35" spans="1:6" ht="12.75">
      <c r="A35" s="86"/>
      <c r="B35" s="87"/>
      <c r="C35" s="85"/>
      <c r="D35" s="85"/>
      <c r="E35" s="85"/>
    </row>
    <row r="36" spans="1:6" ht="12.75">
      <c r="A36" s="69"/>
      <c r="B36" s="88"/>
      <c r="C36" s="75"/>
      <c r="D36" s="75"/>
      <c r="E36" s="75"/>
      <c r="F36" s="75"/>
    </row>
    <row r="37" spans="1:6" ht="14.1" customHeight="1">
      <c r="A37" s="88"/>
      <c r="B37" s="88"/>
      <c r="C37" s="75"/>
      <c r="D37" s="75"/>
      <c r="E37" s="75"/>
      <c r="F37" s="75"/>
    </row>
    <row r="38" spans="1:6" ht="14.1" customHeight="1">
      <c r="A38" s="88"/>
      <c r="B38" s="88"/>
      <c r="C38" s="75"/>
      <c r="D38" s="88"/>
    </row>
  </sheetData>
  <sheetProtection formatColumns="0" formatRows="0"/>
  <mergeCells count="8">
    <mergeCell ref="B25:C25"/>
    <mergeCell ref="B9:E9"/>
    <mergeCell ref="B10:E10"/>
    <mergeCell ref="B5:C6"/>
    <mergeCell ref="B16:D16"/>
    <mergeCell ref="B22:D22"/>
    <mergeCell ref="B23:C23"/>
    <mergeCell ref="B24:C24"/>
  </mergeCells>
  <pageMargins left="0.74803149606299213" right="0.74803149606299213" top="0.98425196850393704" bottom="0.98425196850393704" header="0.51181102362204722" footer="0.51181102362204722"/>
  <pageSetup paperSize="9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E8CB6-1DDE-4D07-803E-08D28CC664F3}">
  <dimension ref="A1:F54"/>
  <sheetViews>
    <sheetView tabSelected="1" view="pageBreakPreview" zoomScaleNormal="100" zoomScaleSheetLayoutView="100" workbookViewId="0">
      <selection activeCell="G36" sqref="G36"/>
    </sheetView>
  </sheetViews>
  <sheetFormatPr defaultColWidth="23.140625" defaultRowHeight="12.75"/>
  <cols>
    <col min="1" max="1" width="8.5703125" style="1" customWidth="1"/>
    <col min="2" max="2" width="41.42578125" style="1" customWidth="1"/>
    <col min="3" max="3" width="9.7109375" style="1" customWidth="1"/>
    <col min="4" max="4" width="7.42578125" style="1" customWidth="1"/>
    <col min="5" max="5" width="9.140625" style="3" bestFit="1" customWidth="1"/>
    <col min="6" max="6" width="14.42578125" style="2" customWidth="1"/>
    <col min="7" max="16384" width="23.140625" style="1"/>
  </cols>
  <sheetData>
    <row r="1" spans="1:6" s="10" customFormat="1" ht="24">
      <c r="A1" s="52" t="s">
        <v>18</v>
      </c>
      <c r="B1" s="51" t="s">
        <v>17</v>
      </c>
      <c r="C1" s="51" t="s">
        <v>16</v>
      </c>
      <c r="D1" s="50" t="s">
        <v>15</v>
      </c>
      <c r="E1" s="49" t="s">
        <v>14</v>
      </c>
      <c r="F1" s="48" t="s">
        <v>13</v>
      </c>
    </row>
    <row r="2" spans="1:6" s="10" customFormat="1" ht="12">
      <c r="E2" s="47"/>
      <c r="F2" s="46"/>
    </row>
    <row r="3" spans="1:6" s="10" customFormat="1" ht="12">
      <c r="A3" s="45" t="s">
        <v>32</v>
      </c>
      <c r="B3" s="14" t="s">
        <v>31</v>
      </c>
      <c r="C3" s="13"/>
      <c r="D3" s="12"/>
      <c r="E3" s="11"/>
      <c r="F3" s="44"/>
    </row>
    <row r="4" spans="1:6" s="10" customFormat="1" ht="12">
      <c r="A4" s="27"/>
      <c r="B4" s="43"/>
      <c r="C4" s="39"/>
      <c r="D4" s="42"/>
      <c r="E4" s="22"/>
      <c r="F4" s="15"/>
    </row>
    <row r="5" spans="1:6" s="10" customFormat="1" ht="12">
      <c r="A5" s="27"/>
      <c r="B5" s="41"/>
      <c r="C5" s="41"/>
      <c r="D5" s="41"/>
      <c r="E5" s="41"/>
      <c r="F5" s="40"/>
    </row>
    <row r="6" spans="1:6" s="10" customFormat="1" ht="12">
      <c r="A6" s="27" t="s">
        <v>33</v>
      </c>
      <c r="B6" s="111" t="s">
        <v>45</v>
      </c>
      <c r="C6" s="39"/>
      <c r="D6" s="38"/>
      <c r="E6" s="22"/>
      <c r="F6" s="15"/>
    </row>
    <row r="7" spans="1:6" s="10" customFormat="1" ht="72">
      <c r="A7" s="35"/>
      <c r="B7" s="110" t="s">
        <v>49</v>
      </c>
      <c r="C7" s="39"/>
      <c r="D7" s="38"/>
      <c r="E7" s="37"/>
      <c r="F7" s="15"/>
    </row>
    <row r="8" spans="1:6" s="10" customFormat="1" ht="13.5">
      <c r="A8" s="35"/>
      <c r="B8" s="36" t="s">
        <v>12</v>
      </c>
      <c r="C8" s="18" t="s">
        <v>0</v>
      </c>
      <c r="D8" s="30">
        <v>322</v>
      </c>
      <c r="E8" s="16"/>
      <c r="F8" s="15">
        <f>D8*E8</f>
        <v>0</v>
      </c>
    </row>
    <row r="9" spans="1:6" s="10" customFormat="1" ht="13.5">
      <c r="A9" s="35"/>
      <c r="B9" s="19" t="s">
        <v>11</v>
      </c>
      <c r="C9" s="18" t="s">
        <v>0</v>
      </c>
      <c r="D9" s="30">
        <v>322</v>
      </c>
      <c r="E9" s="16"/>
      <c r="F9" s="15">
        <f>D9*E9</f>
        <v>0</v>
      </c>
    </row>
    <row r="10" spans="1:6" s="10" customFormat="1" ht="12">
      <c r="A10" s="35"/>
      <c r="B10" s="19"/>
      <c r="C10" s="18"/>
      <c r="D10" s="30"/>
      <c r="E10" s="16"/>
      <c r="F10" s="15"/>
    </row>
    <row r="11" spans="1:6" s="10" customFormat="1" ht="12">
      <c r="A11" s="102" t="s">
        <v>34</v>
      </c>
      <c r="B11" s="108" t="s">
        <v>45</v>
      </c>
      <c r="C11" s="106"/>
      <c r="D11" s="105"/>
      <c r="E11" s="16"/>
      <c r="F11" s="15"/>
    </row>
    <row r="12" spans="1:6" s="10" customFormat="1" ht="140.25" customHeight="1">
      <c r="A12" s="35"/>
      <c r="B12" s="107" t="s">
        <v>50</v>
      </c>
      <c r="C12" s="106"/>
      <c r="D12" s="105"/>
      <c r="E12" s="16"/>
      <c r="F12" s="15"/>
    </row>
    <row r="13" spans="1:6" s="10" customFormat="1" ht="13.5">
      <c r="A13" s="35"/>
      <c r="B13" s="104" t="s">
        <v>46</v>
      </c>
      <c r="C13" s="100" t="s">
        <v>0</v>
      </c>
      <c r="D13" s="103">
        <v>86</v>
      </c>
      <c r="E13" s="16"/>
      <c r="F13" s="109">
        <f>D13*E13</f>
        <v>0</v>
      </c>
    </row>
    <row r="14" spans="1:6" s="10" customFormat="1" ht="13.5">
      <c r="A14" s="35"/>
      <c r="B14" s="101" t="s">
        <v>47</v>
      </c>
      <c r="C14" s="100" t="s">
        <v>0</v>
      </c>
      <c r="D14" s="103">
        <v>86</v>
      </c>
      <c r="E14" s="16"/>
      <c r="F14" s="109">
        <f>D14*E14</f>
        <v>0</v>
      </c>
    </row>
    <row r="15" spans="1:6" s="10" customFormat="1" ht="12">
      <c r="A15" s="35"/>
      <c r="B15" s="34"/>
      <c r="C15" s="24"/>
      <c r="D15" s="23"/>
      <c r="E15" s="22"/>
      <c r="F15" s="21"/>
    </row>
    <row r="16" spans="1:6" s="10" customFormat="1" ht="12">
      <c r="A16" s="27" t="s">
        <v>35</v>
      </c>
      <c r="B16" s="26" t="s">
        <v>10</v>
      </c>
      <c r="C16" s="24"/>
      <c r="D16" s="23"/>
      <c r="E16" s="22"/>
      <c r="F16" s="21"/>
    </row>
    <row r="17" spans="1:6" s="10" customFormat="1" ht="51" customHeight="1">
      <c r="A17" s="20"/>
      <c r="B17" s="25" t="s">
        <v>9</v>
      </c>
      <c r="C17" s="24"/>
      <c r="D17" s="23"/>
      <c r="E17" s="22"/>
      <c r="F17" s="21"/>
    </row>
    <row r="18" spans="1:6" s="10" customFormat="1" ht="12">
      <c r="A18" s="20"/>
      <c r="B18" s="19"/>
      <c r="C18" s="33" t="s">
        <v>8</v>
      </c>
      <c r="D18" s="17">
        <v>280</v>
      </c>
      <c r="E18" s="16"/>
      <c r="F18" s="15">
        <f>D18*E18</f>
        <v>0</v>
      </c>
    </row>
    <row r="19" spans="1:6" s="10" customFormat="1" ht="12">
      <c r="A19" s="27"/>
      <c r="B19" s="32"/>
      <c r="C19" s="31"/>
      <c r="D19" s="30"/>
      <c r="E19" s="29"/>
      <c r="F19" s="28"/>
    </row>
    <row r="20" spans="1:6" s="10" customFormat="1" ht="12">
      <c r="A20" s="27" t="s">
        <v>36</v>
      </c>
      <c r="B20" s="26" t="s">
        <v>7</v>
      </c>
      <c r="C20" s="24"/>
      <c r="D20" s="23"/>
      <c r="E20" s="22"/>
      <c r="F20" s="21"/>
    </row>
    <row r="21" spans="1:6" s="10" customFormat="1" ht="26.25" customHeight="1">
      <c r="A21" s="20"/>
      <c r="B21" s="25" t="s">
        <v>44</v>
      </c>
      <c r="C21" s="24"/>
      <c r="D21" s="23"/>
      <c r="E21" s="22"/>
      <c r="F21" s="21"/>
    </row>
    <row r="22" spans="1:6" s="10" customFormat="1" ht="13.5">
      <c r="A22" s="20"/>
      <c r="B22" s="19"/>
      <c r="C22" s="18" t="s">
        <v>0</v>
      </c>
      <c r="D22" s="17">
        <v>32.86</v>
      </c>
      <c r="E22" s="16"/>
      <c r="F22" s="15">
        <f>D22*E22</f>
        <v>0</v>
      </c>
    </row>
    <row r="23" spans="1:6" s="10" customFormat="1" ht="12">
      <c r="A23" s="27" t="s">
        <v>37</v>
      </c>
      <c r="B23" s="26" t="s">
        <v>6</v>
      </c>
      <c r="C23" s="24"/>
      <c r="D23" s="23"/>
      <c r="E23" s="22"/>
      <c r="F23" s="21"/>
    </row>
    <row r="24" spans="1:6" s="10" customFormat="1" ht="26.25" customHeight="1">
      <c r="A24" s="20"/>
      <c r="B24" s="25" t="s">
        <v>5</v>
      </c>
      <c r="C24" s="24"/>
      <c r="D24" s="23"/>
      <c r="E24" s="22"/>
      <c r="F24" s="21"/>
    </row>
    <row r="25" spans="1:6" s="10" customFormat="1" ht="13.5">
      <c r="A25" s="20"/>
      <c r="B25" s="19"/>
      <c r="C25" s="18" t="s">
        <v>0</v>
      </c>
      <c r="D25" s="17">
        <v>32.86</v>
      </c>
      <c r="E25" s="16"/>
      <c r="F25" s="15">
        <f>D25*E25</f>
        <v>0</v>
      </c>
    </row>
    <row r="26" spans="1:6" s="10" customFormat="1" ht="12">
      <c r="A26" s="27" t="s">
        <v>38</v>
      </c>
      <c r="B26" s="26" t="s">
        <v>4</v>
      </c>
      <c r="C26" s="24"/>
      <c r="D26" s="23"/>
      <c r="E26" s="22"/>
      <c r="F26" s="21"/>
    </row>
    <row r="27" spans="1:6" s="10" customFormat="1" ht="39.75" customHeight="1">
      <c r="A27" s="20"/>
      <c r="B27" s="25" t="s">
        <v>3</v>
      </c>
      <c r="C27" s="24"/>
      <c r="D27" s="23"/>
      <c r="E27" s="22"/>
      <c r="F27" s="21"/>
    </row>
    <row r="28" spans="1:6" s="10" customFormat="1" ht="13.5">
      <c r="A28" s="20"/>
      <c r="B28" s="19"/>
      <c r="C28" s="18" t="s">
        <v>0</v>
      </c>
      <c r="D28" s="17">
        <v>227.83</v>
      </c>
      <c r="E28" s="16"/>
      <c r="F28" s="15">
        <f>D28*E28</f>
        <v>0</v>
      </c>
    </row>
    <row r="29" spans="1:6" s="10" customFormat="1" ht="12">
      <c r="A29" s="20"/>
      <c r="B29" s="19"/>
      <c r="C29" s="18"/>
      <c r="D29" s="17"/>
      <c r="E29" s="16"/>
      <c r="F29" s="15"/>
    </row>
    <row r="30" spans="1:6" s="10" customFormat="1" ht="12">
      <c r="A30" s="27" t="s">
        <v>39</v>
      </c>
      <c r="B30" s="26" t="s">
        <v>2</v>
      </c>
      <c r="C30" s="24"/>
      <c r="D30" s="23"/>
      <c r="E30" s="22"/>
      <c r="F30" s="21"/>
    </row>
    <row r="31" spans="1:6" s="10" customFormat="1" ht="28.5" customHeight="1">
      <c r="A31" s="20"/>
      <c r="B31" s="25" t="s">
        <v>1</v>
      </c>
      <c r="C31" s="24"/>
      <c r="D31" s="23"/>
      <c r="E31" s="22"/>
      <c r="F31" s="21"/>
    </row>
    <row r="32" spans="1:6" s="10" customFormat="1" ht="13.5">
      <c r="A32" s="20"/>
      <c r="B32" s="19"/>
      <c r="C32" s="18" t="s">
        <v>0</v>
      </c>
      <c r="D32" s="17">
        <v>21.55</v>
      </c>
      <c r="E32" s="16"/>
      <c r="F32" s="15">
        <f>D32*E32</f>
        <v>0</v>
      </c>
    </row>
    <row r="33" spans="1:6" s="10" customFormat="1" ht="12">
      <c r="A33" s="27" t="s">
        <v>48</v>
      </c>
      <c r="B33" s="26" t="s">
        <v>26</v>
      </c>
      <c r="C33" s="24"/>
      <c r="D33" s="23"/>
      <c r="E33" s="22"/>
      <c r="F33" s="21"/>
    </row>
    <row r="34" spans="1:6" s="10" customFormat="1" ht="15.75" customHeight="1">
      <c r="A34" s="20"/>
      <c r="B34" s="25" t="s">
        <v>27</v>
      </c>
      <c r="C34" s="24"/>
      <c r="D34" s="23"/>
      <c r="E34" s="22"/>
      <c r="F34" s="21"/>
    </row>
    <row r="35" spans="1:6" s="10" customFormat="1" ht="13.5">
      <c r="A35" s="20"/>
      <c r="B35" s="19"/>
      <c r="C35" s="18" t="s">
        <v>0</v>
      </c>
      <c r="D35" s="17">
        <v>53</v>
      </c>
      <c r="E35" s="16"/>
      <c r="F35" s="15">
        <f>D35*E35</f>
        <v>0</v>
      </c>
    </row>
    <row r="36" spans="1:6" s="10" customFormat="1" ht="12">
      <c r="A36" s="20"/>
      <c r="B36" s="19"/>
      <c r="C36" s="18"/>
      <c r="D36" s="17"/>
      <c r="E36" s="16"/>
      <c r="F36" s="15"/>
    </row>
    <row r="37" spans="1:6" s="10" customFormat="1" ht="12">
      <c r="A37" s="90"/>
      <c r="B37" s="91" t="s">
        <v>40</v>
      </c>
      <c r="C37" s="99"/>
      <c r="D37" s="92"/>
      <c r="E37" s="93"/>
      <c r="F37" s="94">
        <f>SUM(F6:F35)</f>
        <v>0</v>
      </c>
    </row>
    <row r="39" spans="1:6">
      <c r="A39" s="89"/>
      <c r="B39" s="96" t="s">
        <v>41</v>
      </c>
      <c r="C39" s="89"/>
      <c r="D39" s="89"/>
      <c r="E39" s="97"/>
      <c r="F39" s="98">
        <f>F37*0.25</f>
        <v>0</v>
      </c>
    </row>
    <row r="41" spans="1:6">
      <c r="A41" s="89"/>
      <c r="B41" s="96" t="s">
        <v>42</v>
      </c>
      <c r="C41" s="90"/>
      <c r="D41" s="89"/>
      <c r="E41" s="97"/>
      <c r="F41" s="98">
        <f>F37+F39</f>
        <v>0</v>
      </c>
    </row>
    <row r="53" spans="1:6">
      <c r="A53" s="9"/>
      <c r="B53" s="8"/>
      <c r="C53" s="7"/>
      <c r="D53" s="6"/>
      <c r="E53" s="5"/>
      <c r="F53" s="4"/>
    </row>
    <row r="54" spans="1:6">
      <c r="A54" s="9"/>
      <c r="B54" s="8"/>
      <c r="C54" s="7"/>
      <c r="D54" s="6"/>
      <c r="E54" s="5"/>
      <c r="F54" s="4"/>
    </row>
  </sheetData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rowBreaks count="2" manualBreakCount="2">
    <brk id="42" max="5" man="1"/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Naslov </vt:lpstr>
      <vt:lpstr>PODOVI</vt:lpstr>
      <vt:lpstr>'Naslov '!Print_Area</vt:lpstr>
      <vt:lpstr>PODOVI!Print_Area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user</cp:lastModifiedBy>
  <cp:lastPrinted>2023-07-10T12:24:00Z</cp:lastPrinted>
  <dcterms:created xsi:type="dcterms:W3CDTF">2023-06-29T12:36:53Z</dcterms:created>
  <dcterms:modified xsi:type="dcterms:W3CDTF">2023-07-10T12:25:03Z</dcterms:modified>
</cp:coreProperties>
</file>